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F47A865-13A1-4C74-AE76-991236AB15D5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ก.พ.68!$A$1:$H$11</definedName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  <definedName name="_xlnm.Print_Area" localSheetId="5">มี.ค.68!$A$1:$H$12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F8" i="6" l="1"/>
  <c r="F8" i="5"/>
  <c r="F8" i="4"/>
  <c r="F8" i="3"/>
  <c r="F8" i="2"/>
  <c r="D8" i="2"/>
  <c r="F8" i="1"/>
  <c r="D8" i="1"/>
  <c r="E7" i="6"/>
  <c r="G7" i="6" s="1"/>
  <c r="E6" i="6"/>
  <c r="G6" i="6" s="1"/>
  <c r="E5" i="6"/>
  <c r="E7" i="5"/>
  <c r="G7" i="5" s="1"/>
  <c r="E6" i="5"/>
  <c r="G6" i="5" s="1"/>
  <c r="E5" i="5"/>
  <c r="E7" i="4"/>
  <c r="G7" i="4" s="1"/>
  <c r="E6" i="4"/>
  <c r="G6" i="4" s="1"/>
  <c r="E5" i="4"/>
  <c r="E7" i="3"/>
  <c r="G7" i="3" s="1"/>
  <c r="G8" i="3" s="1"/>
  <c r="E6" i="3"/>
  <c r="G6" i="3" s="1"/>
  <c r="E5" i="3"/>
  <c r="G5" i="3" s="1"/>
  <c r="E7" i="2"/>
  <c r="G7" i="2" s="1"/>
  <c r="E6" i="2"/>
  <c r="G6" i="2" s="1"/>
  <c r="E5" i="2"/>
  <c r="G5" i="2" s="1"/>
  <c r="E6" i="1"/>
  <c r="G6" i="1" s="1"/>
  <c r="E7" i="1"/>
  <c r="E5" i="1"/>
  <c r="E8" i="1" s="1"/>
  <c r="G7" i="1"/>
  <c r="E8" i="6" l="1"/>
  <c r="G5" i="6"/>
  <c r="G8" i="6" s="1"/>
  <c r="E8" i="5"/>
  <c r="G5" i="5"/>
  <c r="G8" i="5" s="1"/>
  <c r="G8" i="2"/>
  <c r="E8" i="4"/>
  <c r="G5" i="4"/>
  <c r="G8" i="4" s="1"/>
  <c r="E8" i="2"/>
  <c r="G5" i="1"/>
  <c r="G8" i="1" s="1"/>
  <c r="D8" i="6"/>
  <c r="D8" i="5"/>
  <c r="D8" i="4"/>
  <c r="E8" i="3"/>
  <c r="D8" i="3"/>
</calcChain>
</file>

<file path=xl/sharedStrings.xml><?xml version="1.0" encoding="utf-8"?>
<sst xmlns="http://schemas.openxmlformats.org/spreadsheetml/2006/main" count="78" uniqueCount="18">
  <si>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</si>
  <si>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</si>
  <si>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</si>
  <si>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</si>
  <si>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</si>
  <si>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</si>
  <si>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</si>
  <si>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</si>
  <si>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</si>
  <si>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</si>
  <si>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</si>
  <si>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</si>
  <si>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</si>
  <si>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</si>
  <si>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</si>
  <si>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</si>
  <si>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6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</si>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</sst>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/>
    <xf numFmtId="2" fontId="1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4" width="12.08203125" style="2" customWidth="1"/>
    <col min="5" max="5" width="13.25" style="2" customWidth="1"/>
    <col min="6" max="6" width="12.75" style="2" customWidth="1"/>
    <col min="7" max="7" width="10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8" t="s">
        <v>12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20" t="s">
        <v>0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3009</v>
      </c>
      <c r="E5" s="7">
        <f>D5-F5</f>
        <v>2762</v>
      </c>
      <c r="F5" s="8">
        <v>247</v>
      </c>
      <c r="G5" s="17">
        <f>(D5-E5)*100/D5</f>
        <v>8.208707211698238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24388</v>
      </c>
      <c r="E6" s="7">
        <f t="shared" ref="E6:E7" si="0">D6-F6</f>
        <v>20987</v>
      </c>
      <c r="F6" s="11">
        <v>3401</v>
      </c>
      <c r="G6" s="17">
        <f t="shared" ref="G6:G7" si="1">(D6-E6)*100/D6</f>
        <v>13.945382975233722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2">
        <v>130</v>
      </c>
      <c r="E7" s="7">
        <f t="shared" si="0"/>
        <v>104</v>
      </c>
      <c r="F7" s="12">
        <v>26</v>
      </c>
      <c r="G7" s="17">
        <f t="shared" si="1"/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2" t="s">
        <v>10</v>
      </c>
      <c r="C8" s="23"/>
      <c r="D8" s="13">
        <f>SUM(D5:D7)</f>
        <v>27527</v>
      </c>
      <c r="E8" s="13">
        <f t="shared" ref="E8:G8" si="2">SUM(E5:E7)</f>
        <v>23853</v>
      </c>
      <c r="F8" s="13">
        <f t="shared" si="2"/>
        <v>3674</v>
      </c>
      <c r="G8" s="13">
        <f t="shared" si="2"/>
        <v>42.15409018693196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4" t="s">
        <v>11</v>
      </c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3" width="12.25" style="2" customWidth="1"/>
    <col min="4" max="4" width="11.25" style="2" customWidth="1"/>
    <col min="5" max="5" width="15" style="2" customWidth="1"/>
    <col min="6" max="6" width="12.5" style="2" customWidth="1"/>
    <col min="7" max="7" width="19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8" t="s">
        <v>13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0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3820</v>
      </c>
      <c r="E5" s="7">
        <f>D5-F5</f>
        <v>3502</v>
      </c>
      <c r="F5" s="7">
        <v>318</v>
      </c>
      <c r="G5" s="17">
        <f>(D5-E5)*100/D5</f>
        <v>8.3246073298429319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22161</v>
      </c>
      <c r="E6" s="7">
        <f t="shared" ref="E6:E7" si="0">D6-F6</f>
        <v>19508</v>
      </c>
      <c r="F6" s="12">
        <v>2653</v>
      </c>
      <c r="G6" s="17">
        <f t="shared" ref="G6:G7" si="1">(D6-E6)*100/D6</f>
        <v>11.971481431343351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204</v>
      </c>
      <c r="E7" s="7">
        <f t="shared" si="0"/>
        <v>193</v>
      </c>
      <c r="F7" s="12">
        <v>11</v>
      </c>
      <c r="G7" s="17">
        <f t="shared" si="1"/>
        <v>5.3921568627450984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10</v>
      </c>
      <c r="C8" s="23"/>
      <c r="D8" s="13">
        <f>SUM(D5:D7)</f>
        <v>26185</v>
      </c>
      <c r="E8" s="13">
        <f t="shared" ref="E8:G8" si="2">SUM(E5:E7)</f>
        <v>23203</v>
      </c>
      <c r="F8" s="13">
        <f t="shared" si="2"/>
        <v>2982</v>
      </c>
      <c r="G8" s="13">
        <f t="shared" si="2"/>
        <v>25.68824562393138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11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5.75" style="2" customWidth="1"/>
    <col min="3" max="3" width="12.08203125" style="2" customWidth="1"/>
    <col min="4" max="4" width="11.58203125" style="2" customWidth="1"/>
    <col min="5" max="5" width="14.5" style="2" customWidth="1"/>
    <col min="6" max="6" width="13.33203125" style="2" customWidth="1"/>
    <col min="7" max="7" width="16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8" t="s">
        <v>14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0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3801</v>
      </c>
      <c r="E5" s="7">
        <f>D5-F5</f>
        <v>3487</v>
      </c>
      <c r="F5" s="8">
        <v>314</v>
      </c>
      <c r="G5" s="17">
        <f>(D5-E5)*100/D5</f>
        <v>8.2609839515916867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24914</v>
      </c>
      <c r="E6" s="7">
        <f t="shared" ref="E6:E7" si="0">D6-F6</f>
        <v>22325</v>
      </c>
      <c r="F6" s="12">
        <v>2589</v>
      </c>
      <c r="G6" s="17">
        <f t="shared" ref="G6:G7" si="1">(D6-E6)*100/D6</f>
        <v>10.391747611784538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129</v>
      </c>
      <c r="E7" s="7">
        <f t="shared" si="0"/>
        <v>112</v>
      </c>
      <c r="F7" s="12">
        <v>17</v>
      </c>
      <c r="G7" s="17">
        <f t="shared" si="1"/>
        <v>13.178294573643411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10</v>
      </c>
      <c r="C8" s="23"/>
      <c r="D8" s="13">
        <f t="shared" ref="D8:G8" si="2">SUM(D5:D7)</f>
        <v>28844</v>
      </c>
      <c r="E8" s="13">
        <f t="shared" si="2"/>
        <v>25924</v>
      </c>
      <c r="F8" s="13">
        <f t="shared" si="2"/>
        <v>2920</v>
      </c>
      <c r="G8" s="13">
        <f t="shared" si="2"/>
        <v>31.831026137019634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4" t="s">
        <v>11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.33203125" style="2" bestFit="1" customWidth="1"/>
    <col min="3" max="3" width="10.08203125" style="2" bestFit="1" customWidth="1"/>
    <col min="4" max="4" width="9.83203125" style="2" bestFit="1" customWidth="1"/>
    <col min="5" max="5" width="14.58203125" style="2" customWidth="1"/>
    <col min="6" max="6" width="14.5" style="2" customWidth="1"/>
    <col min="7" max="7" width="18.7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8" t="s">
        <v>15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0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4551</v>
      </c>
      <c r="E5" s="7">
        <f>D5-F5</f>
        <v>4223</v>
      </c>
      <c r="F5" s="8">
        <v>328</v>
      </c>
      <c r="G5" s="17">
        <f>(D5-E5)*100/D5</f>
        <v>7.2072072072072073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23914</v>
      </c>
      <c r="E6" s="7">
        <f t="shared" ref="E6:E7" si="0">D6-F6</f>
        <v>21811</v>
      </c>
      <c r="F6" s="12">
        <v>2103</v>
      </c>
      <c r="G6" s="17">
        <f t="shared" ref="G6:G7" si="1">(D6-E6)*100/D6</f>
        <v>8.7940118758886001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115</v>
      </c>
      <c r="E7" s="7">
        <f t="shared" si="0"/>
        <v>96</v>
      </c>
      <c r="F7" s="12">
        <v>19</v>
      </c>
      <c r="G7" s="17">
        <f t="shared" si="1"/>
        <v>16.521739130434781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10</v>
      </c>
      <c r="C8" s="23"/>
      <c r="D8" s="13">
        <f t="shared" ref="D8:G8" si="2">SUM(D5:D7)</f>
        <v>28580</v>
      </c>
      <c r="E8" s="13">
        <f t="shared" si="2"/>
        <v>26130</v>
      </c>
      <c r="F8" s="13">
        <f t="shared" si="2"/>
        <v>2450</v>
      </c>
      <c r="G8" s="13">
        <f t="shared" si="2"/>
        <v>32.522958213530586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11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5.75" style="2" customWidth="1"/>
    <col min="3" max="3" width="12.08203125" style="2" customWidth="1"/>
    <col min="4" max="4" width="11.25" style="2" customWidth="1"/>
    <col min="5" max="5" width="13.83203125" style="2" customWidth="1"/>
    <col min="6" max="6" width="12.75" style="2" customWidth="1"/>
    <col min="7" max="7" width="21.08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8" t="s">
        <v>16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0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3253</v>
      </c>
      <c r="E5" s="7">
        <f>D5-F5</f>
        <v>3103</v>
      </c>
      <c r="F5" s="8">
        <v>150</v>
      </c>
      <c r="G5" s="17">
        <f>(D5-E5)*100/D5</f>
        <v>4.6111281893636642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19188</v>
      </c>
      <c r="E6" s="7">
        <f t="shared" ref="E6:E7" si="0">D6-F6</f>
        <v>18212</v>
      </c>
      <c r="F6" s="12">
        <v>976</v>
      </c>
      <c r="G6" s="17">
        <f t="shared" ref="G6:G7" si="1">(D6-E6)*100/D6</f>
        <v>5.0865124035855747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54</v>
      </c>
      <c r="E7" s="7">
        <f t="shared" si="0"/>
        <v>47</v>
      </c>
      <c r="F7" s="12">
        <v>7</v>
      </c>
      <c r="G7" s="17">
        <f t="shared" si="1"/>
        <v>12.962962962962964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10</v>
      </c>
      <c r="C8" s="23"/>
      <c r="D8" s="13">
        <f t="shared" ref="D8:G8" si="2">SUM(D5:D7)</f>
        <v>22495</v>
      </c>
      <c r="E8" s="13">
        <f t="shared" si="2"/>
        <v>21362</v>
      </c>
      <c r="F8" s="13">
        <f t="shared" si="2"/>
        <v>1133</v>
      </c>
      <c r="G8" s="13">
        <f t="shared" si="2"/>
        <v>22.660603555912203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11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abSelected="1"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5.75" style="2" customWidth="1"/>
    <col min="3" max="3" width="12.08203125" style="2" customWidth="1"/>
    <col min="4" max="4" width="11.25" style="2" customWidth="1"/>
    <col min="5" max="6" width="12" style="2" customWidth="1"/>
    <col min="7" max="7" width="22.7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 x14ac:dyDescent="0.7">
      <c r="A2" s="1"/>
      <c r="B2" s="18" t="s">
        <v>17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0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14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3623</v>
      </c>
      <c r="E5" s="7">
        <f>D5-F5</f>
        <v>3600</v>
      </c>
      <c r="F5" s="8">
        <v>23</v>
      </c>
      <c r="G5" s="17">
        <f>(D5-E5)*100/D5</f>
        <v>0.63483301131658842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19851</v>
      </c>
      <c r="E6" s="7">
        <f t="shared" ref="E6:E7" si="0">D6-F6</f>
        <v>19594</v>
      </c>
      <c r="F6" s="12">
        <v>257</v>
      </c>
      <c r="G6" s="17">
        <f t="shared" ref="G6:G7" si="1">(D6-E6)*100/D6</f>
        <v>1.2946451060399979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2">
        <v>51</v>
      </c>
      <c r="E7" s="7">
        <f t="shared" si="0"/>
        <v>51</v>
      </c>
      <c r="F7" s="12">
        <v>0</v>
      </c>
      <c r="G7" s="17">
        <f t="shared" si="1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10</v>
      </c>
      <c r="C8" s="23"/>
      <c r="D8" s="13">
        <f t="shared" ref="D8:G8" si="2">SUM(D5:D7)</f>
        <v>23525</v>
      </c>
      <c r="E8" s="13">
        <f t="shared" si="2"/>
        <v>23245</v>
      </c>
      <c r="F8" s="13">
        <f t="shared" si="2"/>
        <v>280</v>
      </c>
      <c r="G8" s="13">
        <f t="shared" si="2"/>
        <v>1.9294781173565863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11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2025-04-13T06:19:16Z</cp:lastPrinted>
  <dcterms:created xsi:type="dcterms:W3CDTF">2023-03-01T05:04:00Z</dcterms:created>
  <dcterms:modified xsi:type="dcterms:W3CDTF">2025-04-13T06:19:22Z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